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340"/>
  </bookViews>
  <sheets>
    <sheet name="Sheet1" sheetId="1" r:id="rId1"/>
  </sheets>
  <definedNames>
    <definedName name="i">Sheet1!$B$3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E5" i="1" s="1"/>
  <c r="D6" i="1"/>
  <c r="G6" i="1" s="1"/>
  <c r="D7" i="1"/>
  <c r="G7" i="1" s="1"/>
  <c r="D8" i="1"/>
  <c r="E8" i="1" s="1"/>
  <c r="D9" i="1"/>
  <c r="G9" i="1" s="1"/>
  <c r="D10" i="1"/>
  <c r="G10" i="1" s="1"/>
  <c r="D11" i="1"/>
  <c r="G11" i="1" s="1"/>
  <c r="G8" i="1"/>
  <c r="E10" i="1" l="1"/>
  <c r="H10" i="1" s="1"/>
  <c r="E11" i="1"/>
  <c r="H11" i="1" s="1"/>
  <c r="E7" i="1"/>
  <c r="H7" i="1" s="1"/>
  <c r="E6" i="1"/>
  <c r="H6" i="1" s="1"/>
  <c r="H8" i="1"/>
  <c r="E9" i="1"/>
  <c r="H9" i="1" s="1"/>
  <c r="G5" i="1"/>
  <c r="H5" i="1" s="1"/>
  <c r="H12" i="1" l="1"/>
</calcChain>
</file>

<file path=xl/sharedStrings.xml><?xml version="1.0" encoding="utf-8"?>
<sst xmlns="http://schemas.openxmlformats.org/spreadsheetml/2006/main" count="18" uniqueCount="18">
  <si>
    <t>year</t>
  </si>
  <si>
    <t>Amount of outgo(cost)</t>
  </si>
  <si>
    <t>present value outgo (PV cost)</t>
  </si>
  <si>
    <t>Discounting factor</t>
  </si>
  <si>
    <t>Amount of income(cashflow)</t>
  </si>
  <si>
    <t>present value of income(PV cashflow)</t>
  </si>
  <si>
    <t>NET PRESENT VALUE(NPV)</t>
  </si>
  <si>
    <t>interest</t>
  </si>
  <si>
    <t>discounting factor</t>
  </si>
  <si>
    <t>(1+i)^-n</t>
  </si>
  <si>
    <t>present value outgo</t>
  </si>
  <si>
    <t>present value income</t>
  </si>
  <si>
    <t>net present value</t>
  </si>
  <si>
    <t>(discounting factor) *(amount of income)</t>
  </si>
  <si>
    <t>(present value income)- (present value outgo)</t>
  </si>
  <si>
    <t>(discounting factor)* (amount of outgo)</t>
  </si>
  <si>
    <t>Total NPV</t>
  </si>
  <si>
    <r>
      <t xml:space="preserve">                                                                                                                                                   </t>
    </r>
    <r>
      <rPr>
        <sz val="11"/>
        <color theme="1"/>
        <rFont val="Times New Roman"/>
        <family val="1"/>
      </rPr>
      <t>Project Appraisal for Medical Laser Machine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</si>
</sst>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9" fontId="4" fillId="0" borderId="0" xfId="0" applyNumberFormat="1" applyFont="1" applyAlignment="1">
      <alignment wrapText="1"/>
    </xf>
    <xf numFmtId="43" fontId="3" fillId="0" borderId="0" xfId="1" applyFont="1"/>
    <xf numFmtId="0" fontId="3" fillId="0" borderId="0" xfId="0" applyFont="1"/>
    <xf numFmtId="0" fontId="3" fillId="0" borderId="0" xfId="0" applyFont="1" applyAlignment="1">
      <alignment wrapText="1"/>
    </xf>
    <xf numFmtId="43" fontId="4" fillId="0" borderId="0" xfId="1" applyFont="1"/>
    <xf numFmtId="43" fontId="4" fillId="0" borderId="0" xfId="1" applyFont="1" applyAlignment="1">
      <alignment wrapText="1"/>
    </xf>
    <xf numFmtId="43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sqref="A1:XFD2"/>
    </sheetView>
  </sheetViews>
  <sheetFormatPr defaultRowHeight="15.75" x14ac:dyDescent="0.25"/>
  <cols>
    <col min="1" max="1" width="19" style="5" bestFit="1" customWidth="1"/>
    <col min="2" max="2" width="19.28515625" style="6" customWidth="1"/>
    <col min="3" max="3" width="21.42578125" style="4" bestFit="1" customWidth="1"/>
    <col min="4" max="4" width="21.42578125" style="4" customWidth="1"/>
    <col min="5" max="5" width="19.7109375" style="4" customWidth="1"/>
    <col min="6" max="6" width="17.28515625" style="4" customWidth="1"/>
    <col min="7" max="7" width="17.5703125" style="4" customWidth="1"/>
    <col min="8" max="8" width="20.42578125" style="5" customWidth="1"/>
    <col min="9" max="16384" width="9.140625" style="5"/>
  </cols>
  <sheetData>
    <row r="1" spans="1:8" s="1" customFormat="1" ht="15" x14ac:dyDescent="0.25">
      <c r="A1" s="1" t="s">
        <v>17</v>
      </c>
    </row>
    <row r="2" spans="1:8" s="1" customFormat="1" ht="15" x14ac:dyDescent="0.25"/>
    <row r="3" spans="1:8" x14ac:dyDescent="0.25">
      <c r="A3" s="2" t="s">
        <v>7</v>
      </c>
      <c r="B3" s="3">
        <v>0.08</v>
      </c>
    </row>
    <row r="4" spans="1:8" ht="47.25" x14ac:dyDescent="0.25">
      <c r="B4" s="6" t="s">
        <v>0</v>
      </c>
      <c r="C4" s="7" t="s">
        <v>1</v>
      </c>
      <c r="D4" s="7" t="s">
        <v>3</v>
      </c>
      <c r="E4" s="8" t="s">
        <v>2</v>
      </c>
      <c r="F4" s="8" t="s">
        <v>4</v>
      </c>
      <c r="G4" s="8" t="s">
        <v>5</v>
      </c>
      <c r="H4" s="8" t="s">
        <v>6</v>
      </c>
    </row>
    <row r="5" spans="1:8" x14ac:dyDescent="0.25">
      <c r="B5" s="6">
        <v>0</v>
      </c>
      <c r="C5" s="4">
        <v>2812500</v>
      </c>
      <c r="D5" s="4">
        <f t="shared" ref="D5:D11" si="0">(1+i)^(-B5)</f>
        <v>1</v>
      </c>
      <c r="E5" s="4">
        <f>C5*D5</f>
        <v>2812500</v>
      </c>
      <c r="F5" s="4">
        <v>0</v>
      </c>
      <c r="G5" s="4">
        <f>D5*F5</f>
        <v>0</v>
      </c>
      <c r="H5" s="9">
        <f>G5-E5</f>
        <v>-2812500</v>
      </c>
    </row>
    <row r="6" spans="1:8" x14ac:dyDescent="0.25">
      <c r="B6" s="6">
        <v>1</v>
      </c>
      <c r="C6" s="4">
        <v>2250000</v>
      </c>
      <c r="D6" s="4">
        <f t="shared" si="0"/>
        <v>0.92592592592592582</v>
      </c>
      <c r="E6" s="4">
        <f>C6*D6</f>
        <v>2083333.333333333</v>
      </c>
      <c r="F6" s="4">
        <v>562500</v>
      </c>
      <c r="G6" s="4">
        <f>D6*F6</f>
        <v>520833.33333333326</v>
      </c>
      <c r="H6" s="9">
        <f t="shared" ref="H6:H11" si="1">G6-E6</f>
        <v>-1562499.9999999998</v>
      </c>
    </row>
    <row r="7" spans="1:8" x14ac:dyDescent="0.25">
      <c r="B7" s="6">
        <v>2</v>
      </c>
      <c r="C7" s="4">
        <v>1687500</v>
      </c>
      <c r="D7" s="4">
        <f t="shared" si="0"/>
        <v>0.85733882030178321</v>
      </c>
      <c r="E7" s="4">
        <f t="shared" ref="E7:E11" si="2">C7*D7</f>
        <v>1446759.2592592591</v>
      </c>
      <c r="F7" s="4">
        <v>562500</v>
      </c>
      <c r="G7" s="4">
        <f>D7*F7</f>
        <v>482253.08641975303</v>
      </c>
      <c r="H7" s="9">
        <f t="shared" si="1"/>
        <v>-964506.17283950606</v>
      </c>
    </row>
    <row r="8" spans="1:8" x14ac:dyDescent="0.25">
      <c r="B8" s="6">
        <v>3</v>
      </c>
      <c r="C8" s="4">
        <v>937500</v>
      </c>
      <c r="D8" s="4">
        <f t="shared" si="0"/>
        <v>0.79383224102016958</v>
      </c>
      <c r="E8" s="4">
        <f t="shared" si="2"/>
        <v>744217.72595640901</v>
      </c>
      <c r="F8" s="4">
        <v>562500</v>
      </c>
      <c r="G8" s="4">
        <f t="shared" ref="G8:G11" si="3">D8*F8</f>
        <v>446530.63557384541</v>
      </c>
      <c r="H8" s="9">
        <f t="shared" si="1"/>
        <v>-297687.09038256359</v>
      </c>
    </row>
    <row r="9" spans="1:8" x14ac:dyDescent="0.25">
      <c r="B9" s="6">
        <v>4</v>
      </c>
      <c r="C9" s="4">
        <v>375000</v>
      </c>
      <c r="D9" s="4">
        <f t="shared" si="0"/>
        <v>0.73502985279645328</v>
      </c>
      <c r="E9" s="4">
        <f t="shared" si="2"/>
        <v>275636.19479866995</v>
      </c>
      <c r="F9" s="4">
        <v>562500</v>
      </c>
      <c r="G9" s="4">
        <f t="shared" si="3"/>
        <v>413454.29219800496</v>
      </c>
      <c r="H9" s="9">
        <f t="shared" si="1"/>
        <v>137818.09739933501</v>
      </c>
    </row>
    <row r="10" spans="1:8" x14ac:dyDescent="0.25">
      <c r="B10" s="6">
        <v>5</v>
      </c>
      <c r="C10" s="4">
        <v>93750</v>
      </c>
      <c r="D10" s="4">
        <f t="shared" si="0"/>
        <v>0.68058319703375303</v>
      </c>
      <c r="E10" s="4">
        <f t="shared" si="2"/>
        <v>63804.674721914344</v>
      </c>
      <c r="F10" s="4">
        <v>562500</v>
      </c>
      <c r="G10" s="4">
        <f t="shared" si="3"/>
        <v>382828.04833148606</v>
      </c>
      <c r="H10" s="9">
        <f t="shared" si="1"/>
        <v>319023.37360957172</v>
      </c>
    </row>
    <row r="11" spans="1:8" x14ac:dyDescent="0.25">
      <c r="B11" s="6">
        <v>6</v>
      </c>
      <c r="C11" s="4">
        <v>0</v>
      </c>
      <c r="D11" s="4">
        <f t="shared" si="0"/>
        <v>0.63016962688310452</v>
      </c>
      <c r="E11" s="4">
        <f t="shared" si="2"/>
        <v>0</v>
      </c>
      <c r="F11" s="4">
        <v>562500</v>
      </c>
      <c r="G11" s="4">
        <f t="shared" si="3"/>
        <v>354470.41512174631</v>
      </c>
      <c r="H11" s="9">
        <f t="shared" si="1"/>
        <v>354470.41512174631</v>
      </c>
    </row>
    <row r="12" spans="1:8" x14ac:dyDescent="0.25">
      <c r="G12" s="7" t="s">
        <v>16</v>
      </c>
      <c r="H12" s="9">
        <f>SUM(H5:H11)</f>
        <v>-4825881.3770914162</v>
      </c>
    </row>
    <row r="14" spans="1:8" x14ac:dyDescent="0.25">
      <c r="A14" s="5" t="s">
        <v>8</v>
      </c>
      <c r="B14" s="6" t="s">
        <v>9</v>
      </c>
    </row>
    <row r="15" spans="1:8" ht="31.5" x14ac:dyDescent="0.25">
      <c r="A15" s="5" t="s">
        <v>10</v>
      </c>
      <c r="B15" s="6" t="s">
        <v>15</v>
      </c>
    </row>
    <row r="16" spans="1:8" ht="31.5" x14ac:dyDescent="0.25">
      <c r="A16" s="5" t="s">
        <v>11</v>
      </c>
      <c r="B16" s="6" t="s">
        <v>13</v>
      </c>
    </row>
    <row r="17" spans="1:2" ht="47.25" x14ac:dyDescent="0.25">
      <c r="A17" s="5" t="s">
        <v>12</v>
      </c>
      <c r="B17" s="6" t="s">
        <v>14</v>
      </c>
    </row>
  </sheetData>
  <mergeCells count="1">
    <mergeCell ref="A1:XF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HACKVIRUS</dc:creator>
  <cp:lastModifiedBy>User</cp:lastModifiedBy>
  <dcterms:created xsi:type="dcterms:W3CDTF">2019-10-29T16:51:18Z</dcterms:created>
  <dcterms:modified xsi:type="dcterms:W3CDTF">2019-10-29T19:13:47Z</dcterms:modified>
</cp:coreProperties>
</file>